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5" activeTab="0"/>
  </bookViews>
  <sheets>
    <sheet name="ΜΕΣΟΣ ΟΡΟΣ ΤΙΜΩΝ" sheetId="1" r:id="rId1"/>
  </sheets>
  <definedNames>
    <definedName name="_xlnm.Print_Area" localSheetId="0">'ΜΕΣΟΣ ΟΡΟΣ ΤΙΜΩΝ'!$A$1:$H$50</definedName>
  </definedNames>
  <calcPr fullCalcOnLoad="1"/>
</workbook>
</file>

<file path=xl/sharedStrings.xml><?xml version="1.0" encoding="utf-8"?>
<sst xmlns="http://schemas.openxmlformats.org/spreadsheetml/2006/main" count="53" uniqueCount="53">
  <si>
    <t>ΕΙΔΟΣ</t>
  </si>
  <si>
    <t>ΑΓΓΟΥΡΙΑ ΤΕΜΑΧΙΑ</t>
  </si>
  <si>
    <t xml:space="preserve">ΚΑΡΟΤΑ </t>
  </si>
  <si>
    <t>ΜΠΑΝΑΝΕΣ CHICITA</t>
  </si>
  <si>
    <t>ΠΙΠΕΡΙΕΣ ΦΛΩΡΙΝΗΣ</t>
  </si>
  <si>
    <t>ΠΙΠΕΡΙΕΣ ΓΕΜΙΣΤΑ</t>
  </si>
  <si>
    <t>ΠΙΠΕΡΙΕΣ ΚΑΤΣΙΚΙ</t>
  </si>
  <si>
    <t>ΓΑΛΟΥΣΗ Α. 287704</t>
  </si>
  <si>
    <t xml:space="preserve">ΜΕΛΙΤΖΑΝΕΣ ΦΛΑΣΚΕΣ </t>
  </si>
  <si>
    <t xml:space="preserve">ΚΡΕΜΜΥΔΙΑ ΞΕΡΑ </t>
  </si>
  <si>
    <t xml:space="preserve">ΜΑΡΟΥΛΙΑ ΙΣΙΑ ( ΤΙΜΗ ΚΙΛΟΥ) </t>
  </si>
  <si>
    <t xml:space="preserve">ΜΑΡΟΥΛΙΑ ΚΑΤΣΑΡΑ (ΤΙΜΗ ΚΙΛΟΥ) </t>
  </si>
  <si>
    <t xml:space="preserve">ΚΡΕΜΜΥΔΙΑ ΣΤΙΦΑΔΟ (ΤΙΜΗ ΚΙΛΟΥ) </t>
  </si>
  <si>
    <t>ΛΑΧΑΝΟ ΑΣΠΡΟ</t>
  </si>
  <si>
    <t>ΜΑΙΔΑΝΟΣ ΜΑΤΣΑΚΙ</t>
  </si>
  <si>
    <t>ΑΝΙΘΟΣ ΜΑΤΣΑΚΙ</t>
  </si>
  <si>
    <t xml:space="preserve">ΑΧΛΑΔΙΑ ΚΡΥΣΤΑΛΙΑ </t>
  </si>
  <si>
    <t xml:space="preserve">ΜΗΛΑ ΠΡΑΣΙΝΑ </t>
  </si>
  <si>
    <t xml:space="preserve">ΜΗΛΑ ΚΟΚΚΙΝΑ </t>
  </si>
  <si>
    <t xml:space="preserve">ΛΑΧΑΝΟ ΚΟΚΚΙΝΟ </t>
  </si>
  <si>
    <t xml:space="preserve">ΠΑΤΖΑΡΙΑ </t>
  </si>
  <si>
    <t>ΝΤΟΜΑΤΑ</t>
  </si>
  <si>
    <t xml:space="preserve">ΜΕΛΙΤΖΑΝΕΣ ΜΑΚΡΙΕΣ </t>
  </si>
  <si>
    <t xml:space="preserve">ΣΠΑΝΑΚΙ </t>
  </si>
  <si>
    <t xml:space="preserve">ΠΑΤΑΤΕΣ </t>
  </si>
  <si>
    <t xml:space="preserve">ΓΑΛΑΞΙΑΣ </t>
  </si>
  <si>
    <t xml:space="preserve">ΜΑΣΟΥΤΗΣ </t>
  </si>
  <si>
    <t xml:space="preserve">ΜΥ ΜΑΡΚΕΤ </t>
  </si>
  <si>
    <t xml:space="preserve">ΠΟΡΤΟΚΑΛΙΑ ΛΑΚΩΝΙΑΣ </t>
  </si>
  <si>
    <t>ΠΟΡΤΟΚΑΛΙΑ ΚΡΗΤΗΣ ΜΟΝΟΣΕΙΡΑ</t>
  </si>
  <si>
    <t xml:space="preserve">ΠΟΡΤΟΚΑΛΙΑ ΠΕΛΟΠΟΝΝΗΣΟΥ </t>
  </si>
  <si>
    <t xml:space="preserve">ΜΗΛΑ ΚΙΤΡΙΝΑ </t>
  </si>
  <si>
    <t xml:space="preserve">ΠΡΑΣΑ  </t>
  </si>
  <si>
    <t xml:space="preserve">ΑΚΤΙΝΙΔΙΑ ΕΛΛΗΝΙΚΑ </t>
  </si>
  <si>
    <t>ΦΡΟΥΤΟΠΙΑ 2410233195</t>
  </si>
  <si>
    <t xml:space="preserve">Μ.Τ ΧΩΡΙΣ Φ.Π.Α </t>
  </si>
  <si>
    <t xml:space="preserve">Μ.Τ ΜΕ Φ.Π.Α </t>
  </si>
  <si>
    <t xml:space="preserve">ΚΡΕΜΜΥΔΑΚΙΑ ( TIMH ΚΙΛΟΥ ) </t>
  </si>
  <si>
    <t xml:space="preserve">ΣΚΟΡΔΑ ( ΤΕΜΑΧΙΟ ) </t>
  </si>
  <si>
    <t xml:space="preserve">ΡΟΚΑ ( ΤΕΜΑΧΙΟ ) </t>
  </si>
  <si>
    <t xml:space="preserve">ΚΟΥΝΟΥΠΙΔΙ </t>
  </si>
  <si>
    <t xml:space="preserve">ΜΠΡΟΚΟΛΟ </t>
  </si>
  <si>
    <t xml:space="preserve">ΣΕΛΙΝO  ( ΤΙΜΗ ΚΙΛΟΥ ) </t>
  </si>
  <si>
    <t xml:space="preserve">ΚΟΛΟΚΥΘΙΑ </t>
  </si>
  <si>
    <t xml:space="preserve">ΛΕΜΟΝΙΑ </t>
  </si>
  <si>
    <t xml:space="preserve">ΦΡΑΟΥΛΕΣ ( ΤΙΜΗ ΚΙΛΟΥ ) </t>
  </si>
  <si>
    <t>ΒΑΝΙΛΙΕΣ ΕΙΣΑΓΩΓΗΣ</t>
  </si>
  <si>
    <t>ΔΕΛΤΙΟ ΑΠΌ 11/05/2017</t>
  </si>
  <si>
    <t>ΚΟΛΟΚΥΘΑΚΙΑ ΜΕ ΑΝΘΟ</t>
  </si>
  <si>
    <t xml:space="preserve">ΚΕΡΑΣΙΑ </t>
  </si>
  <si>
    <t>ΒΕΡΙΚΟΚΑ</t>
  </si>
  <si>
    <t xml:space="preserve">ΡΟΔΑΚΙΝΑ ΕΙΣΑΓΩΓΗΣ </t>
  </si>
  <si>
    <t xml:space="preserve">ΝΕΚΤΑΡΙΝΙΑ ΕΙΣΑΓΩΓΗΣ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</si>
</sst>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408]dddd\,\ d\ mmmm\ yyyy"/>
    <numFmt numFmtId="166" formatCode="[$-408]h:mm:ss\ AM/PM"/>
  </numFmts>
  <fonts count="10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  <font>
      <sz val="8"/>
      <name val="Arial Greek"/>
      <family val="0"/>
    </font>
    <font>
      <sz val="12"/>
      <name val="Arial Greek"/>
      <family val="2"/>
    </font>
    <font>
      <sz val="12"/>
      <name val="Arial"/>
      <family val="0"/>
    </font>
    <font>
      <b/>
      <sz val="11"/>
      <name val="Arial Greek"/>
      <family val="2"/>
    </font>
    <font>
      <b/>
      <sz val="12"/>
      <name val="Arial Greek"/>
      <family val="0"/>
    </font>
    <font>
      <b/>
      <sz val="8"/>
      <name val="Arial Greek"/>
      <family val="2"/>
    </font>
    <font>
      <b/>
      <sz val="9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>
      <alignment vertical="distributed"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10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19" applyNumberFormat="1" applyFont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2" fontId="5" fillId="2" borderId="0" xfId="19" applyNumberFormat="1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2" fontId="2" fillId="0" borderId="1" xfId="0" applyNumberFormat="1" applyFont="1" applyBorder="1" applyAlignment="1" applyProtection="1">
      <alignment horizontal="center" vertical="center" wrapText="1"/>
      <protection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2" borderId="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>
      <alignment/>
    </xf>
    <xf numFmtId="2" fontId="0" fillId="0" borderId="3" xfId="0" applyNumberFormat="1" applyFont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/>
      <protection/>
    </xf>
    <xf numFmtId="2" fontId="2" fillId="0" borderId="4" xfId="0" applyNumberFormat="1" applyFont="1" applyBorder="1" applyAlignment="1" applyProtection="1">
      <alignment vertical="center"/>
      <protection hidden="1"/>
    </xf>
    <xf numFmtId="2" fontId="0" fillId="0" borderId="5" xfId="0" applyNumberFormat="1" applyFont="1" applyBorder="1" applyAlignment="1" applyProtection="1">
      <alignment horizontal="center"/>
      <protection/>
    </xf>
    <xf numFmtId="2" fontId="0" fillId="2" borderId="6" xfId="0" applyNumberFormat="1" applyFont="1" applyFill="1" applyBorder="1" applyAlignment="1" applyProtection="1">
      <alignment horizontal="center"/>
      <protection/>
    </xf>
    <xf numFmtId="2" fontId="0" fillId="2" borderId="5" xfId="0" applyNumberFormat="1" applyFont="1" applyFill="1" applyBorder="1" applyAlignment="1" applyProtection="1">
      <alignment horizontal="center"/>
      <protection/>
    </xf>
    <xf numFmtId="2" fontId="0" fillId="2" borderId="3" xfId="0" applyNumberFormat="1" applyFont="1" applyFill="1" applyBorder="1" applyAlignment="1" applyProtection="1">
      <alignment horizont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7" fillId="0" borderId="6" xfId="0" applyNumberFormat="1" applyFont="1" applyBorder="1" applyAlignment="1" applyProtection="1">
      <alignment/>
      <protection/>
    </xf>
    <xf numFmtId="2" fontId="7" fillId="0" borderId="8" xfId="0" applyNumberFormat="1" applyFont="1" applyBorder="1" applyAlignment="1" applyProtection="1">
      <alignment/>
      <protection/>
    </xf>
    <xf numFmtId="2" fontId="2" fillId="0" borderId="9" xfId="0" applyNumberFormat="1" applyFont="1" applyBorder="1" applyAlignment="1" applyProtection="1">
      <alignment/>
      <protection/>
    </xf>
    <xf numFmtId="2" fontId="2" fillId="0" borderId="2" xfId="0" applyNumberFormat="1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/>
      <protection/>
    </xf>
    <xf numFmtId="2" fontId="7" fillId="0" borderId="11" xfId="0" applyNumberFormat="1" applyFont="1" applyBorder="1" applyAlignment="1" applyProtection="1">
      <alignment/>
      <protection/>
    </xf>
    <xf numFmtId="2" fontId="0" fillId="2" borderId="7" xfId="0" applyNumberFormat="1" applyFont="1" applyFill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vertical="center"/>
      <protection hidden="1"/>
    </xf>
    <xf numFmtId="2" fontId="2" fillId="0" borderId="9" xfId="0" applyNumberFormat="1" applyFont="1" applyBorder="1" applyAlignment="1" applyProtection="1">
      <alignment vertical="center"/>
      <protection hidden="1"/>
    </xf>
    <xf numFmtId="2" fontId="8" fillId="0" borderId="13" xfId="0" applyNumberFormat="1" applyFont="1" applyBorder="1" applyAlignment="1" applyProtection="1">
      <alignment horizontal="center" vertical="center" wrapText="1"/>
      <protection/>
    </xf>
    <xf numFmtId="2" fontId="0" fillId="0" borderId="6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3" xfId="0" applyNumberFormat="1" applyFont="1" applyBorder="1" applyAlignment="1" applyProtection="1">
      <alignment/>
      <protection/>
    </xf>
    <xf numFmtId="2" fontId="0" fillId="0" borderId="14" xfId="0" applyNumberFormat="1" applyFont="1" applyBorder="1" applyAlignment="1">
      <alignment/>
    </xf>
    <xf numFmtId="2" fontId="9" fillId="0" borderId="15" xfId="0" applyNumberFormat="1" applyFont="1" applyBorder="1" applyAlignment="1" applyProtection="1">
      <alignment horizontal="center" vertical="center" wrapText="1"/>
      <protection/>
    </xf>
    <xf numFmtId="2" fontId="9" fillId="0" borderId="16" xfId="0" applyNumberFormat="1" applyFont="1" applyBorder="1" applyAlignment="1" applyProtection="1">
      <alignment horizontal="center" vertical="center" wrapText="1"/>
      <protection/>
    </xf>
    <xf numFmtId="2" fontId="9" fillId="0" borderId="17" xfId="0" applyNumberFormat="1" applyFont="1" applyBorder="1" applyAlignment="1" applyProtection="1">
      <alignment horizontal="center" vertical="center" wrapText="1"/>
      <protection/>
    </xf>
    <xf numFmtId="2" fontId="9" fillId="0" borderId="18" xfId="0" applyNumberFormat="1" applyFont="1" applyBorder="1" applyAlignment="1" applyProtection="1">
      <alignment horizontal="center" vertical="center" wrapText="1"/>
      <protection/>
    </xf>
    <xf numFmtId="2" fontId="9" fillId="0" borderId="19" xfId="0" applyNumberFormat="1" applyFont="1" applyBorder="1" applyAlignment="1" applyProtection="1">
      <alignment horizontal="center" vertical="center" wrapText="1"/>
      <protection/>
    </xf>
    <xf numFmtId="2" fontId="2" fillId="0" borderId="3" xfId="0" applyNumberFormat="1" applyFont="1" applyBorder="1" applyAlignment="1" applyProtection="1">
      <alignment/>
      <protection/>
    </xf>
    <xf numFmtId="2" fontId="0" fillId="0" borderId="3" xfId="0" applyNumberFormat="1" applyFont="1" applyBorder="1" applyAlignment="1" applyProtection="1">
      <alignment horizontal="center"/>
      <protection/>
    </xf>
    <xf numFmtId="2" fontId="0" fillId="0" borderId="3" xfId="0" applyNumberFormat="1" applyFont="1" applyBorder="1" applyAlignment="1" applyProtection="1">
      <alignment horizontal="center" vertical="center"/>
      <protection hidden="1"/>
    </xf>
    <xf numFmtId="2" fontId="0" fillId="2" borderId="3" xfId="0" applyNumberFormat="1" applyFont="1" applyFill="1" applyBorder="1" applyAlignment="1" applyProtection="1">
      <alignment horizontal="center" vertical="center"/>
      <protection hidden="1"/>
    </xf>
    <xf numFmtId="2" fontId="0" fillId="0" borderId="3" xfId="0" applyNumberFormat="1" applyFont="1" applyBorder="1" applyAlignment="1" applyProtection="1">
      <alignment horizontal="center" vertical="center"/>
      <protection/>
    </xf>
    <xf numFmtId="2" fontId="2" fillId="0" borderId="3" xfId="0" applyNumberFormat="1" applyFont="1" applyBorder="1" applyAlignment="1" applyProtection="1">
      <alignment vertical="center"/>
      <protection hidden="1"/>
    </xf>
    <xf numFmtId="2" fontId="2" fillId="0" borderId="10" xfId="0" applyNumberFormat="1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center"/>
      <protection/>
    </xf>
    <xf numFmtId="2" fontId="0" fillId="0" borderId="20" xfId="0" applyNumberFormat="1" applyFont="1" applyBorder="1" applyAlignment="1" applyProtection="1">
      <alignment horizontal="center"/>
      <protection/>
    </xf>
    <xf numFmtId="2" fontId="0" fillId="0" borderId="21" xfId="0" applyNumberFormat="1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2" fontId="0" fillId="0" borderId="6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workbookViewId="0" topLeftCell="A16">
      <selection activeCell="B45" sqref="B45"/>
    </sheetView>
  </sheetViews>
  <sheetFormatPr defaultColWidth="9.00390625" defaultRowHeight="12.75"/>
  <cols>
    <col min="1" max="1" width="34.375" style="3" customWidth="1"/>
    <col min="2" max="2" width="8.875" style="3" customWidth="1"/>
    <col min="3" max="3" width="10.375" style="3" customWidth="1"/>
    <col min="4" max="4" width="10.25390625" style="3" customWidth="1"/>
    <col min="5" max="5" width="9.625" style="3" customWidth="1"/>
    <col min="6" max="6" width="8.25390625" style="3" customWidth="1"/>
    <col min="7" max="7" width="8.25390625" style="4" customWidth="1"/>
    <col min="8" max="8" width="8.75390625" style="4" customWidth="1"/>
    <col min="9" max="9" width="9.00390625" style="1" customWidth="1"/>
    <col min="10" max="10" width="10.75390625" style="1" customWidth="1"/>
    <col min="11" max="11" width="29.375" style="6" customWidth="1"/>
    <col min="12" max="255" width="9.00390625" style="1" customWidth="1"/>
  </cols>
  <sheetData>
    <row r="1" spans="1:8" ht="15.75" customHeight="1" thickBot="1">
      <c r="A1" s="60" t="s">
        <v>47</v>
      </c>
      <c r="B1" s="60"/>
      <c r="C1" s="60"/>
      <c r="D1" s="60"/>
      <c r="E1" s="60"/>
      <c r="F1" s="60"/>
      <c r="G1" s="60"/>
      <c r="H1" s="60"/>
    </row>
    <row r="2" spans="1:8" ht="27" customHeight="1">
      <c r="A2" s="16" t="s">
        <v>0</v>
      </c>
      <c r="B2" s="43" t="s">
        <v>26</v>
      </c>
      <c r="C2" s="44" t="s">
        <v>25</v>
      </c>
      <c r="D2" s="45" t="s">
        <v>27</v>
      </c>
      <c r="E2" s="45" t="s">
        <v>7</v>
      </c>
      <c r="F2" s="46" t="s">
        <v>34</v>
      </c>
      <c r="G2" s="47" t="s">
        <v>36</v>
      </c>
      <c r="H2" s="38" t="s">
        <v>35</v>
      </c>
    </row>
    <row r="3" spans="1:8" ht="15.75">
      <c r="A3" s="36" t="s">
        <v>1</v>
      </c>
      <c r="B3" s="50">
        <v>0.35</v>
      </c>
      <c r="C3" s="24">
        <v>0.45</v>
      </c>
      <c r="D3" s="24">
        <v>0.33</v>
      </c>
      <c r="E3" s="24">
        <v>0.5</v>
      </c>
      <c r="F3" s="24">
        <v>0.6</v>
      </c>
      <c r="G3" s="29">
        <f>AVERAGE(B3:F3)</f>
        <v>0.446</v>
      </c>
      <c r="H3" s="30">
        <f>(SUM(B3:F3)/1.13/COUNT(B3:F3))</f>
        <v>0.3946902654867257</v>
      </c>
    </row>
    <row r="4" spans="1:8" ht="12.75" customHeight="1">
      <c r="A4" s="17" t="s">
        <v>33</v>
      </c>
      <c r="B4" s="50">
        <v>1.99</v>
      </c>
      <c r="C4" s="25">
        <v>1.75</v>
      </c>
      <c r="D4" s="26">
        <v>1.59</v>
      </c>
      <c r="E4" s="26">
        <v>1.7</v>
      </c>
      <c r="F4" s="26">
        <v>2</v>
      </c>
      <c r="G4" s="29">
        <f>AVERAGE(B4:F4)</f>
        <v>1.8060000000000003</v>
      </c>
      <c r="H4" s="30">
        <f aca="true" t="shared" si="0" ref="H4:H50">(SUM(B4:F4)/1.13/COUNT(B4:F4))</f>
        <v>1.5982300884955756</v>
      </c>
    </row>
    <row r="5" spans="1:8" ht="12.75" customHeight="1">
      <c r="A5" s="17" t="s">
        <v>15</v>
      </c>
      <c r="B5" s="50">
        <v>0.59</v>
      </c>
      <c r="C5" s="25">
        <v>0.5</v>
      </c>
      <c r="D5" s="26">
        <v>0.57</v>
      </c>
      <c r="E5" s="26">
        <v>0.5</v>
      </c>
      <c r="F5" s="26">
        <v>0.4</v>
      </c>
      <c r="G5" s="29">
        <f aca="true" t="shared" si="1" ref="G5:G49">AVERAGE(B5:F5)</f>
        <v>0.5119999999999999</v>
      </c>
      <c r="H5" s="30">
        <f t="shared" si="0"/>
        <v>0.45309734513274336</v>
      </c>
    </row>
    <row r="6" spans="1:10" ht="15.75" customHeight="1">
      <c r="A6" s="22" t="s">
        <v>40</v>
      </c>
      <c r="B6" s="50"/>
      <c r="C6" s="26">
        <v>1.95</v>
      </c>
      <c r="D6" s="26"/>
      <c r="E6" s="26"/>
      <c r="F6" s="26"/>
      <c r="G6" s="29">
        <f t="shared" si="1"/>
        <v>1.95</v>
      </c>
      <c r="H6" s="30">
        <f t="shared" si="0"/>
        <v>1.7256637168141593</v>
      </c>
      <c r="J6" s="10"/>
    </row>
    <row r="7" spans="1:11" ht="14.25" customHeight="1">
      <c r="A7" s="17" t="s">
        <v>16</v>
      </c>
      <c r="B7" s="50">
        <v>2.49</v>
      </c>
      <c r="C7" s="25">
        <v>2.45</v>
      </c>
      <c r="D7" s="26">
        <v>2.46</v>
      </c>
      <c r="E7" s="26">
        <v>2.3</v>
      </c>
      <c r="F7" s="26">
        <v>3</v>
      </c>
      <c r="G7" s="29">
        <f t="shared" si="1"/>
        <v>2.54</v>
      </c>
      <c r="H7" s="30">
        <f t="shared" si="0"/>
        <v>2.2477876106194694</v>
      </c>
      <c r="J7" s="5"/>
      <c r="K7" s="8"/>
    </row>
    <row r="8" spans="1:8" ht="15.75">
      <c r="A8" s="17" t="s">
        <v>46</v>
      </c>
      <c r="B8" s="50">
        <v>3.99</v>
      </c>
      <c r="C8" s="25">
        <v>4.45</v>
      </c>
      <c r="D8" s="25">
        <v>3.56</v>
      </c>
      <c r="E8" s="26">
        <v>5</v>
      </c>
      <c r="F8" s="26"/>
      <c r="G8" s="29">
        <f t="shared" si="1"/>
        <v>4.25</v>
      </c>
      <c r="H8" s="30">
        <f t="shared" si="0"/>
        <v>3.761061946902655</v>
      </c>
    </row>
    <row r="9" spans="1:11" ht="15" customHeight="1">
      <c r="A9" s="17" t="s">
        <v>2</v>
      </c>
      <c r="B9" s="50">
        <v>0.75</v>
      </c>
      <c r="C9" s="26">
        <v>0.85</v>
      </c>
      <c r="D9" s="25">
        <v>0.69</v>
      </c>
      <c r="E9" s="26">
        <v>1</v>
      </c>
      <c r="F9" s="26">
        <v>0.9</v>
      </c>
      <c r="G9" s="29">
        <f t="shared" si="1"/>
        <v>0.8380000000000001</v>
      </c>
      <c r="H9" s="30">
        <f t="shared" si="0"/>
        <v>0.7415929203539824</v>
      </c>
      <c r="J9" s="9"/>
      <c r="K9" s="7"/>
    </row>
    <row r="10" spans="1:11" ht="15" customHeight="1">
      <c r="A10" s="31" t="s">
        <v>43</v>
      </c>
      <c r="B10" s="20">
        <v>1.29</v>
      </c>
      <c r="C10" s="20">
        <v>1.45</v>
      </c>
      <c r="D10" s="20">
        <v>0.92</v>
      </c>
      <c r="E10" s="20">
        <v>1.5</v>
      </c>
      <c r="F10" s="20">
        <v>1.2</v>
      </c>
      <c r="G10" s="29">
        <f t="shared" si="1"/>
        <v>1.272</v>
      </c>
      <c r="H10" s="30">
        <f t="shared" si="0"/>
        <v>1.1256637168141594</v>
      </c>
      <c r="J10" s="9"/>
      <c r="K10" s="8"/>
    </row>
    <row r="11" spans="1:11" ht="15.75" customHeight="1">
      <c r="A11" s="31" t="s">
        <v>41</v>
      </c>
      <c r="B11" s="20">
        <v>1.95</v>
      </c>
      <c r="C11" s="20">
        <v>2.25</v>
      </c>
      <c r="D11" s="20">
        <v>1.53</v>
      </c>
      <c r="E11" s="20">
        <v>2.5</v>
      </c>
      <c r="F11" s="20">
        <v>2</v>
      </c>
      <c r="G11" s="29">
        <f t="shared" si="1"/>
        <v>2.0460000000000003</v>
      </c>
      <c r="H11" s="30">
        <f t="shared" si="0"/>
        <v>1.810619469026549</v>
      </c>
      <c r="J11" s="10"/>
      <c r="K11" s="8"/>
    </row>
    <row r="12" spans="1:255" s="19" customFormat="1" ht="15.75">
      <c r="A12" s="37" t="s">
        <v>37</v>
      </c>
      <c r="B12" s="50"/>
      <c r="C12" s="26">
        <v>1.95</v>
      </c>
      <c r="D12" s="26">
        <v>1.42</v>
      </c>
      <c r="E12" s="26">
        <v>2</v>
      </c>
      <c r="F12" s="26"/>
      <c r="G12" s="29">
        <f t="shared" si="1"/>
        <v>1.79</v>
      </c>
      <c r="H12" s="30">
        <f t="shared" si="0"/>
        <v>1.5840707964601772</v>
      </c>
      <c r="I12" s="6"/>
      <c r="J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10" ht="15.75" customHeight="1">
      <c r="A13" s="37" t="s">
        <v>9</v>
      </c>
      <c r="B13" s="50">
        <v>0.69</v>
      </c>
      <c r="C13" s="26">
        <v>0.69</v>
      </c>
      <c r="D13" s="26">
        <v>0.62</v>
      </c>
      <c r="E13" s="26">
        <v>0.7</v>
      </c>
      <c r="F13" s="26">
        <v>0.75</v>
      </c>
      <c r="G13" s="29">
        <f t="shared" si="1"/>
        <v>0.6900000000000001</v>
      </c>
      <c r="H13" s="30">
        <f t="shared" si="0"/>
        <v>0.6106194690265487</v>
      </c>
      <c r="I13" s="2"/>
      <c r="J13" s="10"/>
    </row>
    <row r="14" spans="1:10" ht="15.75">
      <c r="A14" s="17" t="s">
        <v>12</v>
      </c>
      <c r="B14" s="50"/>
      <c r="C14" s="20">
        <v>2.25</v>
      </c>
      <c r="D14" s="20">
        <v>0.75</v>
      </c>
      <c r="E14" s="20">
        <v>2</v>
      </c>
      <c r="F14" s="20">
        <v>1.8</v>
      </c>
      <c r="G14" s="29">
        <f t="shared" si="1"/>
        <v>1.7</v>
      </c>
      <c r="H14" s="30">
        <f t="shared" si="0"/>
        <v>1.504424778761062</v>
      </c>
      <c r="J14" s="10"/>
    </row>
    <row r="15" spans="1:10" ht="13.5" customHeight="1">
      <c r="A15" s="21" t="s">
        <v>13</v>
      </c>
      <c r="B15" s="20"/>
      <c r="C15" s="20">
        <v>0.95</v>
      </c>
      <c r="D15" s="20">
        <v>0.39</v>
      </c>
      <c r="E15" s="20">
        <v>1</v>
      </c>
      <c r="F15" s="20">
        <v>1.2</v>
      </c>
      <c r="G15" s="29">
        <f t="shared" si="1"/>
        <v>0.885</v>
      </c>
      <c r="H15" s="30">
        <f t="shared" si="0"/>
        <v>0.7831858407079647</v>
      </c>
      <c r="J15" s="10"/>
    </row>
    <row r="16" spans="1:255" s="19" customFormat="1" ht="15.75">
      <c r="A16" s="17" t="s">
        <v>19</v>
      </c>
      <c r="B16" s="50"/>
      <c r="C16" s="26">
        <v>1.85</v>
      </c>
      <c r="D16" s="26"/>
      <c r="E16" s="26">
        <v>1.5</v>
      </c>
      <c r="F16" s="26">
        <v>1.2</v>
      </c>
      <c r="G16" s="29">
        <f t="shared" si="1"/>
        <v>1.5166666666666666</v>
      </c>
      <c r="H16" s="30">
        <f t="shared" si="0"/>
        <v>1.3421828908554572</v>
      </c>
      <c r="I16" s="6"/>
      <c r="J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19" customFormat="1" ht="15.75">
      <c r="A17" s="18" t="s">
        <v>23</v>
      </c>
      <c r="B17" s="51">
        <v>1.18</v>
      </c>
      <c r="C17" s="26">
        <v>0.95</v>
      </c>
      <c r="D17" s="26">
        <v>1.16</v>
      </c>
      <c r="E17" s="26">
        <v>1.3</v>
      </c>
      <c r="F17" s="26">
        <v>1</v>
      </c>
      <c r="G17" s="29">
        <f t="shared" si="1"/>
        <v>1.1179999999999999</v>
      </c>
      <c r="H17" s="30">
        <f t="shared" si="0"/>
        <v>0.9893805309734514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12" ht="16.5" customHeight="1">
      <c r="A18" s="17" t="s">
        <v>14</v>
      </c>
      <c r="B18" s="50">
        <v>0.53</v>
      </c>
      <c r="C18" s="26">
        <v>0.5</v>
      </c>
      <c r="D18" s="26">
        <v>0.53</v>
      </c>
      <c r="E18" s="26">
        <v>0.5</v>
      </c>
      <c r="F18" s="26">
        <v>0.4</v>
      </c>
      <c r="G18" s="29">
        <f t="shared" si="1"/>
        <v>0.492</v>
      </c>
      <c r="H18" s="30">
        <f t="shared" si="0"/>
        <v>0.43539823008849565</v>
      </c>
      <c r="I18" s="2"/>
      <c r="J18" s="10"/>
      <c r="L18" s="8"/>
    </row>
    <row r="19" spans="1:12" ht="16.5" customHeight="1">
      <c r="A19" s="21" t="s">
        <v>48</v>
      </c>
      <c r="B19" s="20"/>
      <c r="C19" s="20">
        <v>1.95</v>
      </c>
      <c r="D19" s="20"/>
      <c r="E19" s="20">
        <v>2.5</v>
      </c>
      <c r="F19" s="20"/>
      <c r="G19" s="29">
        <f t="shared" si="1"/>
        <v>2.225</v>
      </c>
      <c r="H19" s="30">
        <f t="shared" si="0"/>
        <v>1.9690265486725667</v>
      </c>
      <c r="I19" s="2"/>
      <c r="J19" s="19"/>
      <c r="L19" s="6"/>
    </row>
    <row r="20" spans="1:11" ht="16.5" customHeight="1">
      <c r="A20" s="17" t="s">
        <v>10</v>
      </c>
      <c r="B20" s="50">
        <v>1.19</v>
      </c>
      <c r="C20" s="26">
        <v>1.15</v>
      </c>
      <c r="D20" s="26"/>
      <c r="E20" s="26">
        <v>1.2</v>
      </c>
      <c r="F20" s="26"/>
      <c r="G20" s="29">
        <f t="shared" si="1"/>
        <v>1.18</v>
      </c>
      <c r="H20" s="30">
        <f t="shared" si="0"/>
        <v>1.0442477876106195</v>
      </c>
      <c r="I20" s="2"/>
      <c r="J20" s="10"/>
      <c r="K20" s="1"/>
    </row>
    <row r="21" spans="1:255" s="19" customFormat="1" ht="15.75">
      <c r="A21" s="17" t="s">
        <v>11</v>
      </c>
      <c r="B21" s="50">
        <v>1.35</v>
      </c>
      <c r="C21" s="26">
        <v>1.15</v>
      </c>
      <c r="D21" s="26"/>
      <c r="E21" s="26">
        <v>1.2</v>
      </c>
      <c r="F21" s="26">
        <v>1.2</v>
      </c>
      <c r="G21" s="29">
        <f t="shared" si="1"/>
        <v>1.225</v>
      </c>
      <c r="H21" s="30">
        <f t="shared" si="0"/>
        <v>1.0840707964601772</v>
      </c>
      <c r="I21" s="6"/>
      <c r="J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10" ht="16.5" customHeight="1">
      <c r="A22" s="17" t="s">
        <v>22</v>
      </c>
      <c r="B22" s="50"/>
      <c r="C22" s="26">
        <v>1.85</v>
      </c>
      <c r="D22" s="26">
        <v>1.78</v>
      </c>
      <c r="E22" s="26">
        <v>1.9</v>
      </c>
      <c r="F22" s="26">
        <v>1.7</v>
      </c>
      <c r="G22" s="29">
        <f t="shared" si="1"/>
        <v>1.8074999999999999</v>
      </c>
      <c r="H22" s="30">
        <f t="shared" si="0"/>
        <v>1.5995575221238938</v>
      </c>
      <c r="I22" s="2"/>
      <c r="J22" s="10"/>
    </row>
    <row r="23" spans="1:11" ht="15.75" customHeight="1">
      <c r="A23" s="17" t="s">
        <v>8</v>
      </c>
      <c r="B23" s="50">
        <v>1.25</v>
      </c>
      <c r="C23" s="26">
        <v>1.45</v>
      </c>
      <c r="D23" s="26">
        <v>1.2</v>
      </c>
      <c r="E23" s="26">
        <v>1.9</v>
      </c>
      <c r="F23" s="26">
        <v>1.2</v>
      </c>
      <c r="G23" s="29">
        <f t="shared" si="1"/>
        <v>1.4000000000000001</v>
      </c>
      <c r="H23" s="30">
        <f t="shared" si="0"/>
        <v>1.2389380530973455</v>
      </c>
      <c r="I23" s="2"/>
      <c r="J23" s="10"/>
      <c r="K23" s="8"/>
    </row>
    <row r="24" spans="1:11" ht="15.75" customHeight="1">
      <c r="A24" s="17" t="s">
        <v>31</v>
      </c>
      <c r="B24" s="50">
        <v>1.49</v>
      </c>
      <c r="C24" s="26">
        <v>1.45</v>
      </c>
      <c r="D24" s="26">
        <v>1.45</v>
      </c>
      <c r="E24" s="26">
        <v>1.4</v>
      </c>
      <c r="F24" s="26">
        <v>1.5</v>
      </c>
      <c r="G24" s="29">
        <f t="shared" si="1"/>
        <v>1.4579999999999997</v>
      </c>
      <c r="H24" s="30">
        <f t="shared" si="0"/>
        <v>1.2902654867256635</v>
      </c>
      <c r="I24" s="2"/>
      <c r="J24" s="10"/>
      <c r="K24" s="8"/>
    </row>
    <row r="25" spans="1:255" s="15" customFormat="1" ht="15.75" customHeight="1">
      <c r="A25" s="17" t="s">
        <v>18</v>
      </c>
      <c r="B25" s="50">
        <v>1.75</v>
      </c>
      <c r="C25" s="26">
        <v>1.15</v>
      </c>
      <c r="D25" s="26">
        <v>1.09</v>
      </c>
      <c r="E25" s="26">
        <v>1.3</v>
      </c>
      <c r="F25" s="26">
        <v>1.7</v>
      </c>
      <c r="G25" s="29">
        <f t="shared" si="1"/>
        <v>1.3980000000000001</v>
      </c>
      <c r="H25" s="30">
        <f t="shared" si="0"/>
        <v>1.2371681415929205</v>
      </c>
      <c r="I25" s="11"/>
      <c r="J25" s="12"/>
      <c r="K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11" ht="15.75" customHeight="1">
      <c r="A26" s="17" t="s">
        <v>17</v>
      </c>
      <c r="B26" s="50">
        <v>1.09</v>
      </c>
      <c r="C26" s="26">
        <v>1.25</v>
      </c>
      <c r="D26" s="26">
        <v>1.09</v>
      </c>
      <c r="E26" s="26">
        <v>1.2</v>
      </c>
      <c r="F26" s="26">
        <v>1</v>
      </c>
      <c r="G26" s="29">
        <f t="shared" si="1"/>
        <v>1.126</v>
      </c>
      <c r="H26" s="30">
        <f t="shared" si="0"/>
        <v>0.9964601769911505</v>
      </c>
      <c r="J26" s="10"/>
      <c r="K26" s="8"/>
    </row>
    <row r="27" spans="1:12" ht="15.75" customHeight="1">
      <c r="A27" s="37" t="s">
        <v>3</v>
      </c>
      <c r="B27" s="50">
        <v>1.5</v>
      </c>
      <c r="C27" s="26">
        <v>1.85</v>
      </c>
      <c r="D27" s="26"/>
      <c r="E27" s="26">
        <v>1.9</v>
      </c>
      <c r="F27" s="26">
        <v>2.1</v>
      </c>
      <c r="G27" s="29">
        <f t="shared" si="1"/>
        <v>1.8375</v>
      </c>
      <c r="H27" s="30">
        <f t="shared" si="0"/>
        <v>1.6261061946902655</v>
      </c>
      <c r="J27" s="10"/>
      <c r="K27" s="8"/>
      <c r="L27" s="14"/>
    </row>
    <row r="28" spans="1:11" ht="15.75" customHeight="1">
      <c r="A28" s="37" t="s">
        <v>44</v>
      </c>
      <c r="B28" s="50">
        <v>1.55</v>
      </c>
      <c r="C28" s="20">
        <v>1.45</v>
      </c>
      <c r="D28" s="20">
        <v>1.52</v>
      </c>
      <c r="E28" s="20">
        <v>1.5</v>
      </c>
      <c r="F28" s="20">
        <v>1.5</v>
      </c>
      <c r="G28" s="29">
        <f t="shared" si="1"/>
        <v>1.504</v>
      </c>
      <c r="H28" s="30">
        <f t="shared" si="0"/>
        <v>1.3309734513274338</v>
      </c>
      <c r="J28" s="10"/>
      <c r="K28" s="8"/>
    </row>
    <row r="29" spans="1:11" ht="15.75" customHeight="1">
      <c r="A29" s="32" t="s">
        <v>21</v>
      </c>
      <c r="B29" s="52">
        <v>1.69</v>
      </c>
      <c r="C29" s="20">
        <v>1.85</v>
      </c>
      <c r="D29" s="20"/>
      <c r="E29" s="20">
        <v>1.85</v>
      </c>
      <c r="F29" s="20">
        <v>2.5</v>
      </c>
      <c r="G29" s="29">
        <f t="shared" si="1"/>
        <v>1.9725000000000001</v>
      </c>
      <c r="H29" s="30">
        <f t="shared" si="0"/>
        <v>1.7455752212389384</v>
      </c>
      <c r="J29" s="10"/>
      <c r="K29" s="8"/>
    </row>
    <row r="30" spans="1:10" ht="15" customHeight="1">
      <c r="A30" s="21" t="s">
        <v>24</v>
      </c>
      <c r="B30" s="20">
        <v>0.76</v>
      </c>
      <c r="C30" s="20">
        <v>0.8</v>
      </c>
      <c r="D30" s="20">
        <v>0.79</v>
      </c>
      <c r="E30" s="20">
        <v>0.75</v>
      </c>
      <c r="F30" s="20">
        <v>0.8</v>
      </c>
      <c r="G30" s="29">
        <f t="shared" si="1"/>
        <v>0.78</v>
      </c>
      <c r="H30" s="30">
        <f t="shared" si="0"/>
        <v>0.6902654867256638</v>
      </c>
      <c r="J30" s="9"/>
    </row>
    <row r="31" spans="1:255" s="19" customFormat="1" ht="15.75">
      <c r="A31" s="17" t="s">
        <v>20</v>
      </c>
      <c r="B31" s="50">
        <v>1.19</v>
      </c>
      <c r="C31" s="26">
        <v>1.5</v>
      </c>
      <c r="D31" s="26">
        <v>0.99</v>
      </c>
      <c r="E31" s="26">
        <v>1.5</v>
      </c>
      <c r="F31" s="26">
        <v>1.2</v>
      </c>
      <c r="G31" s="29">
        <f t="shared" si="1"/>
        <v>1.276</v>
      </c>
      <c r="H31" s="30">
        <f t="shared" si="0"/>
        <v>1.129203539823009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11" ht="15" customHeight="1">
      <c r="A32" s="17" t="s">
        <v>5</v>
      </c>
      <c r="B32" s="50">
        <v>2.49</v>
      </c>
      <c r="C32" s="26">
        <v>2.5</v>
      </c>
      <c r="D32" s="26">
        <v>2.46</v>
      </c>
      <c r="E32" s="26">
        <v>2.5</v>
      </c>
      <c r="F32" s="26">
        <v>2.5</v>
      </c>
      <c r="G32" s="29">
        <f t="shared" si="1"/>
        <v>2.4899999999999998</v>
      </c>
      <c r="H32" s="30">
        <f t="shared" si="0"/>
        <v>2.2035398230088497</v>
      </c>
      <c r="J32" s="10"/>
      <c r="K32" s="8"/>
    </row>
    <row r="33" spans="1:11" ht="15" customHeight="1">
      <c r="A33" s="17" t="s">
        <v>6</v>
      </c>
      <c r="B33" s="50">
        <v>1.98</v>
      </c>
      <c r="C33" s="26">
        <v>2</v>
      </c>
      <c r="D33" s="26">
        <v>1.99</v>
      </c>
      <c r="E33" s="26">
        <v>2</v>
      </c>
      <c r="F33" s="26">
        <v>2</v>
      </c>
      <c r="G33" s="29">
        <f t="shared" si="1"/>
        <v>1.9939999999999998</v>
      </c>
      <c r="H33" s="30">
        <f t="shared" si="0"/>
        <v>1.7646017699115046</v>
      </c>
      <c r="J33" s="10"/>
      <c r="K33" s="8"/>
    </row>
    <row r="34" spans="1:11" ht="12.75" customHeight="1">
      <c r="A34" s="37" t="s">
        <v>4</v>
      </c>
      <c r="B34" s="50">
        <v>3.69</v>
      </c>
      <c r="C34" s="26">
        <v>3</v>
      </c>
      <c r="D34" s="26">
        <v>3.58</v>
      </c>
      <c r="E34" s="26">
        <v>3</v>
      </c>
      <c r="F34" s="26">
        <v>4</v>
      </c>
      <c r="G34" s="29">
        <f t="shared" si="1"/>
        <v>3.4539999999999997</v>
      </c>
      <c r="H34" s="30">
        <f t="shared" si="0"/>
        <v>3.056637168141593</v>
      </c>
      <c r="J34" s="10"/>
      <c r="K34" s="8"/>
    </row>
    <row r="35" spans="1:11" ht="13.5" customHeight="1">
      <c r="A35" s="53" t="s">
        <v>28</v>
      </c>
      <c r="B35" s="50">
        <v>0.78</v>
      </c>
      <c r="C35" s="20"/>
      <c r="D35" s="23">
        <v>0.78</v>
      </c>
      <c r="E35" s="20"/>
      <c r="F35" s="20"/>
      <c r="G35" s="29">
        <f t="shared" si="1"/>
        <v>0.78</v>
      </c>
      <c r="H35" s="30">
        <f t="shared" si="0"/>
        <v>0.6902654867256638</v>
      </c>
      <c r="J35" s="10"/>
      <c r="K35" s="1"/>
    </row>
    <row r="36" spans="1:11" ht="14.25" customHeight="1">
      <c r="A36" s="48" t="s">
        <v>30</v>
      </c>
      <c r="B36" s="20"/>
      <c r="C36" s="20">
        <v>0.89</v>
      </c>
      <c r="D36" s="20"/>
      <c r="E36" s="20">
        <v>1.1</v>
      </c>
      <c r="F36" s="20">
        <v>1.25</v>
      </c>
      <c r="G36" s="29">
        <f t="shared" si="1"/>
        <v>1.08</v>
      </c>
      <c r="H36" s="30">
        <f t="shared" si="0"/>
        <v>0.9557522123893807</v>
      </c>
      <c r="J36" s="10"/>
      <c r="K36" s="8"/>
    </row>
    <row r="37" spans="1:255" s="15" customFormat="1" ht="16.5" customHeight="1">
      <c r="A37" s="53" t="s">
        <v>29</v>
      </c>
      <c r="B37" s="50"/>
      <c r="C37" s="20">
        <v>1.45</v>
      </c>
      <c r="D37" s="20"/>
      <c r="E37" s="20"/>
      <c r="F37" s="20"/>
      <c r="G37" s="29">
        <f t="shared" si="1"/>
        <v>1.45</v>
      </c>
      <c r="H37" s="30">
        <f t="shared" si="0"/>
        <v>1.2831858407079646</v>
      </c>
      <c r="I37" s="11"/>
      <c r="J37" s="12"/>
      <c r="K37" s="1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s="15" customFormat="1" ht="16.5" customHeight="1">
      <c r="A38" s="53" t="s">
        <v>32</v>
      </c>
      <c r="B38" s="50">
        <v>1.29</v>
      </c>
      <c r="C38" s="26">
        <v>1.15</v>
      </c>
      <c r="D38" s="35">
        <v>1.5</v>
      </c>
      <c r="E38" s="35">
        <v>1.5</v>
      </c>
      <c r="F38" s="35">
        <v>1.3</v>
      </c>
      <c r="G38" s="29">
        <f t="shared" si="1"/>
        <v>1.3479999999999999</v>
      </c>
      <c r="H38" s="30">
        <f t="shared" si="0"/>
        <v>1.1929203539823008</v>
      </c>
      <c r="I38" s="11"/>
      <c r="J38" s="12"/>
      <c r="K38" s="13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11" ht="18" customHeight="1">
      <c r="A39" s="48" t="s">
        <v>39</v>
      </c>
      <c r="B39" s="20"/>
      <c r="C39" s="20">
        <v>0.5</v>
      </c>
      <c r="D39" s="27"/>
      <c r="E39" s="27">
        <v>1</v>
      </c>
      <c r="F39" s="27">
        <v>0.6</v>
      </c>
      <c r="G39" s="29">
        <f t="shared" si="1"/>
        <v>0.7000000000000001</v>
      </c>
      <c r="H39" s="30">
        <f t="shared" si="0"/>
        <v>0.6194690265486726</v>
      </c>
      <c r="I39" s="2"/>
      <c r="J39" s="9"/>
      <c r="K39" s="8"/>
    </row>
    <row r="40" spans="1:11" ht="16.5" customHeight="1">
      <c r="A40" s="53" t="s">
        <v>42</v>
      </c>
      <c r="B40" s="50">
        <v>3.65</v>
      </c>
      <c r="C40" s="20">
        <v>2.85</v>
      </c>
      <c r="D40" s="28">
        <v>1.23</v>
      </c>
      <c r="E40" s="20">
        <v>2</v>
      </c>
      <c r="F40" s="20">
        <v>3.5</v>
      </c>
      <c r="G40" s="29">
        <f t="shared" si="1"/>
        <v>2.646</v>
      </c>
      <c r="H40" s="30">
        <f t="shared" si="0"/>
        <v>2.3415929203539827</v>
      </c>
      <c r="I40" s="2"/>
      <c r="J40" s="10"/>
      <c r="K40" s="8"/>
    </row>
    <row r="41" spans="1:8" ht="15.75">
      <c r="A41" s="53" t="s">
        <v>38</v>
      </c>
      <c r="B41" s="50">
        <v>0.62</v>
      </c>
      <c r="C41" s="20">
        <v>0.35</v>
      </c>
      <c r="D41" s="20">
        <v>0.47</v>
      </c>
      <c r="E41" s="20">
        <v>0.5</v>
      </c>
      <c r="F41" s="20"/>
      <c r="G41" s="29">
        <f t="shared" si="1"/>
        <v>0.485</v>
      </c>
      <c r="H41" s="30">
        <f t="shared" si="0"/>
        <v>0.42920353982300885</v>
      </c>
    </row>
    <row r="42" spans="1:8" ht="15.75">
      <c r="A42" s="53" t="s">
        <v>45</v>
      </c>
      <c r="B42" s="50">
        <v>2.55</v>
      </c>
      <c r="C42" s="20">
        <v>3.65</v>
      </c>
      <c r="D42" s="20">
        <v>2.65</v>
      </c>
      <c r="E42" s="20">
        <v>2.5</v>
      </c>
      <c r="F42" s="20">
        <v>3.8</v>
      </c>
      <c r="G42" s="29">
        <f t="shared" si="1"/>
        <v>3.03</v>
      </c>
      <c r="H42" s="30">
        <f t="shared" si="0"/>
        <v>2.6814159292035398</v>
      </c>
    </row>
    <row r="43" spans="1:8" ht="15.75">
      <c r="A43" s="53" t="s">
        <v>49</v>
      </c>
      <c r="B43" s="50"/>
      <c r="C43" s="20">
        <v>4</v>
      </c>
      <c r="D43" s="39"/>
      <c r="E43" s="40">
        <v>4</v>
      </c>
      <c r="F43" s="39"/>
      <c r="G43" s="29">
        <f t="shared" si="1"/>
        <v>4</v>
      </c>
      <c r="H43" s="30">
        <f t="shared" si="0"/>
        <v>3.5398230088495577</v>
      </c>
    </row>
    <row r="44" spans="1:8" ht="15.75">
      <c r="A44" s="53" t="s">
        <v>51</v>
      </c>
      <c r="B44" s="50">
        <v>5.29</v>
      </c>
      <c r="C44" s="20">
        <v>3.85</v>
      </c>
      <c r="D44" s="39"/>
      <c r="E44" s="39">
        <v>4.5</v>
      </c>
      <c r="F44" s="39"/>
      <c r="G44" s="29">
        <f t="shared" si="1"/>
        <v>4.546666666666667</v>
      </c>
      <c r="H44" s="30">
        <f t="shared" si="0"/>
        <v>4.023598820058997</v>
      </c>
    </row>
    <row r="45" spans="1:9" ht="15.75">
      <c r="A45" s="48" t="s">
        <v>52</v>
      </c>
      <c r="B45" s="20">
        <v>6.49</v>
      </c>
      <c r="C45" s="49">
        <v>4.25</v>
      </c>
      <c r="D45" s="49"/>
      <c r="E45" s="49">
        <v>4.5</v>
      </c>
      <c r="F45" s="49"/>
      <c r="G45" s="29">
        <f t="shared" si="1"/>
        <v>5.08</v>
      </c>
      <c r="H45" s="30">
        <f t="shared" si="0"/>
        <v>4.495575221238939</v>
      </c>
      <c r="I45" s="42"/>
    </row>
    <row r="46" spans="1:8" ht="15.75" customHeight="1" hidden="1" thickBot="1">
      <c r="A46" s="41"/>
      <c r="B46" s="49"/>
      <c r="C46" s="49"/>
      <c r="D46" s="49"/>
      <c r="E46" s="49"/>
      <c r="F46" s="49"/>
      <c r="G46" s="29" t="e">
        <f t="shared" si="1"/>
        <v>#DIV/0!</v>
      </c>
      <c r="H46" s="30" t="e">
        <f t="shared" si="0"/>
        <v>#DIV/0!</v>
      </c>
    </row>
    <row r="47" spans="1:9" ht="15.75">
      <c r="A47" s="48" t="s">
        <v>50</v>
      </c>
      <c r="B47" s="49"/>
      <c r="C47" s="49">
        <v>3.85</v>
      </c>
      <c r="D47" s="49"/>
      <c r="E47" s="49">
        <v>3.95</v>
      </c>
      <c r="F47" s="49"/>
      <c r="G47" s="29">
        <f t="shared" si="1"/>
        <v>3.9000000000000004</v>
      </c>
      <c r="H47" s="30">
        <f t="shared" si="0"/>
        <v>3.451327433628319</v>
      </c>
      <c r="I47" s="42"/>
    </row>
    <row r="48" spans="1:9" ht="15.75">
      <c r="A48" s="48"/>
      <c r="B48" s="49"/>
      <c r="C48" s="49"/>
      <c r="D48" s="49"/>
      <c r="E48" s="49"/>
      <c r="F48" s="49"/>
      <c r="G48" s="29"/>
      <c r="H48" s="30" t="e">
        <f t="shared" si="0"/>
        <v>#DIV/0!</v>
      </c>
      <c r="I48" s="42"/>
    </row>
    <row r="49" spans="1:9" ht="15.75">
      <c r="A49" s="48"/>
      <c r="B49" s="49"/>
      <c r="C49" s="59"/>
      <c r="D49" s="49"/>
      <c r="E49" s="49"/>
      <c r="F49" s="49"/>
      <c r="G49" s="29" t="e">
        <f t="shared" si="1"/>
        <v>#DIV/0!</v>
      </c>
      <c r="H49" s="30" t="e">
        <f t="shared" si="0"/>
        <v>#DIV/0!</v>
      </c>
      <c r="I49" s="42"/>
    </row>
    <row r="50" spans="1:9" ht="16.5" thickBot="1">
      <c r="A50" s="54"/>
      <c r="B50" s="56"/>
      <c r="C50" s="55"/>
      <c r="D50" s="57"/>
      <c r="E50" s="58"/>
      <c r="F50" s="55"/>
      <c r="G50" s="33"/>
      <c r="H50" s="34" t="e">
        <f t="shared" si="0"/>
        <v>#DIV/0!</v>
      </c>
      <c r="I50" s="42"/>
    </row>
  </sheetData>
  <mergeCells count="1">
    <mergeCell ref="A1:H1"/>
  </mergeCells>
  <printOptions/>
  <pageMargins left="0.15748031496062992" right="0.15748031496062992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karaggx</cp:lastModifiedBy>
  <cp:lastPrinted>2017-04-19T10:20:57Z</cp:lastPrinted>
  <dcterms:created xsi:type="dcterms:W3CDTF">2004-06-25T17:10:05Z</dcterms:created>
  <dcterms:modified xsi:type="dcterms:W3CDTF">2017-05-10T09:01:12Z</dcterms:modified>
  <cp:category/>
  <cp:version/>
  <cp:contentType/>
  <cp:contentStatus/>
  <cp:revision>1</cp:revision>
</cp:coreProperties>
</file>